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Users/jeffstoughton/Desktop/"/>
    </mc:Choice>
  </mc:AlternateContent>
  <xr:revisionPtr revIDLastSave="0" documentId="8_{24EB9A51-BFA8-4389-BAF2-D793BEAC0D3B}" xr6:coauthVersionLast="47" xr6:coauthVersionMax="47" xr10:uidLastSave="{00000000-0000-0000-0000-000000000000}"/>
  <bookViews>
    <workbookView xWindow="0" yWindow="780" windowWidth="31120" windowHeight="18720" firstSheet="4" activeTab="4" xr2:uid="{A03700B8-13DE-6049-938B-594683F5A121}"/>
  </bookViews>
  <sheets>
    <sheet name="Scenario 1" sheetId="1" r:id="rId1"/>
    <sheet name="Scenario 2" sheetId="3" r:id="rId2"/>
    <sheet name="Scenario 3" sheetId="4" r:id="rId3"/>
    <sheet name="Scenario 4" sheetId="5" r:id="rId4"/>
    <sheet name="MD Carding"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 l="1"/>
  <c r="D12" i="7"/>
  <c r="D10" i="7"/>
  <c r="D9" i="7"/>
  <c r="D14" i="7" s="1"/>
  <c r="D23" i="5"/>
  <c r="D12" i="5"/>
  <c r="B26" i="5"/>
  <c r="D24" i="5"/>
  <c r="D22" i="5"/>
  <c r="D21" i="5"/>
  <c r="B16" i="5"/>
  <c r="D14" i="5"/>
  <c r="D13" i="5"/>
  <c r="D11" i="5"/>
  <c r="D16" i="5" s="1"/>
  <c r="D22" i="4"/>
  <c r="B26" i="4"/>
  <c r="D24" i="4"/>
  <c r="D23" i="4"/>
  <c r="D21" i="4"/>
  <c r="D14" i="3"/>
  <c r="B16" i="4"/>
  <c r="D14" i="4"/>
  <c r="D13" i="4"/>
  <c r="D12" i="4"/>
  <c r="D11" i="4"/>
  <c r="B16" i="3"/>
  <c r="D13" i="3"/>
  <c r="D12" i="3"/>
  <c r="D11" i="3"/>
  <c r="D12" i="1"/>
  <c r="D13" i="1"/>
  <c r="D14" i="1"/>
  <c r="D11" i="1"/>
  <c r="B17" i="1"/>
  <c r="D26" i="5" l="1"/>
  <c r="D16" i="4"/>
  <c r="D26" i="4"/>
  <c r="D16" i="3"/>
  <c r="D17" i="1"/>
</calcChain>
</file>

<file path=xl/sharedStrings.xml><?xml version="1.0" encoding="utf-8"?>
<sst xmlns="http://schemas.openxmlformats.org/spreadsheetml/2006/main" count="184" uniqueCount="58">
  <si>
    <t>Scenario 1 - Carding Options for the 2026 / 2027 Season</t>
  </si>
  <si>
    <t>Curling Canada will card a minimum of 4 teams per gender for the 2026/2027 season</t>
  </si>
  <si>
    <t>Team Jacobs does not win the Trials</t>
  </si>
  <si>
    <t>Team Homan does not win the Trials</t>
  </si>
  <si>
    <t>If a player from one of the below scenerios is receiving a higher valued card from Mixed Doubles, or is not eligible for a</t>
  </si>
  <si>
    <t>card, the value of the forfeited card will be distributed to the next athlete(s) with less than 12 months of carding.</t>
  </si>
  <si>
    <t>The distribution will be in one month increments, until the forfeited carding value is consumed.</t>
  </si>
  <si>
    <t>Card Type</t>
  </si>
  <si>
    <t>Players</t>
  </si>
  <si>
    <t>Carding Months</t>
  </si>
  <si>
    <t>Carding Months Total</t>
  </si>
  <si>
    <t>S1</t>
  </si>
  <si>
    <t>2026 Olympic Reps</t>
  </si>
  <si>
    <t>3 of 4 players to maintain card</t>
  </si>
  <si>
    <t>If a player joins another team, that team must be ranked within the WCTR's top 15 OR a Selected Team, as at the start of the 26/27 season to maintain their card.</t>
  </si>
  <si>
    <t>S2</t>
  </si>
  <si>
    <t>Team Jacobs and Team Homan</t>
  </si>
  <si>
    <t>S</t>
  </si>
  <si>
    <t>2026 Brier and Scotties Champions</t>
  </si>
  <si>
    <t>If Jacobs wins the 26 Brier the Selected Team will be allocated. This team must be approved by the HP Leadership Team to receive carding, if not, the next team will be invited etc. If a player joins another team, that team must be ranked within the WCTR's top 15 OR a Selected Team, as at the start of the 26/27 season to maintain their card.</t>
  </si>
  <si>
    <t xml:space="preserve">Selected Team 
</t>
  </si>
  <si>
    <t>Selected Team 
This team must be approved by the HP Leadership Team to receive carding, if not, the next team will be invited etc.</t>
  </si>
  <si>
    <t>Total Months to allocate is 168</t>
  </si>
  <si>
    <t>Scenario 2 - Carding Options for the 2026 / 2027 Season</t>
  </si>
  <si>
    <t>Team Jacobs wins the Trials</t>
  </si>
  <si>
    <t>Team Homan wins the Trials</t>
  </si>
  <si>
    <t>2026 Olympic Reps, Jacobs and Homan</t>
  </si>
  <si>
    <t>If a player joins another team, that team must be ranked within the WCTR's top 15 OR a selected Team, as at the start of the 26/27 season to maintain their card.</t>
  </si>
  <si>
    <t>If Jacobs wins the 26 Brier the Selected Team will be alocated. This team must be approved by the HP Leadership Team to receive carding, if not, the next team will be invited etc. If a player joins another team, that team must be ranked within the WCTR's top 15 OR a Selected Team, as at the start of the 26/27 season to maintain their card.</t>
  </si>
  <si>
    <t>Scenario 3 - Carding Options for the 2026 / 2027 Season</t>
  </si>
  <si>
    <t>MEN</t>
  </si>
  <si>
    <t>2026 Olympic Reps, Jacobs</t>
  </si>
  <si>
    <t>If a player joins another team, that team must be ranked within the WCTR's top 15, as at the start of the 26/27 season to maintain their card.</t>
  </si>
  <si>
    <t>2026 Brier Champions</t>
  </si>
  <si>
    <t>WOMEN</t>
  </si>
  <si>
    <t>2026 Olympic Reps, Team ???</t>
  </si>
  <si>
    <t>2025 Scotties Champ - Team Homan</t>
  </si>
  <si>
    <t>If a player joins another team, that team must be ranked within the WCTR's top 15 OR a Selected Team,, as at the start of the 26/27 season to maintain their card.</t>
  </si>
  <si>
    <t>2026 Scotties Champions</t>
  </si>
  <si>
    <t>If Homan wins the 26 Scotties, the Selected Team will be allocated. This team must be approved by the HP Leadership Team to receive carding, if not, the next team will be invited etc.. If a player joins another team, that team must be ranked within the WCTR's top 15 OR a Selected Team, as at the start of the 26/27 season to maintain their card.</t>
  </si>
  <si>
    <t>Scenario 4 - Carding Options for the 2026 / 2027 Season</t>
  </si>
  <si>
    <t>2025 Brier Champ - Team Jacobs</t>
  </si>
  <si>
    <t>If Jacobs wins the 26 Brier the Selected Team will be allocated. This team must be approved by the HP Leadership Team to receive carding, if not, the next team will be invited etc. If a player joins another team, that team must be ranked within the WCTR's top 15, as at the start of the 26/27 season to maintain their card.</t>
  </si>
  <si>
    <t xml:space="preserve">Selected Team </t>
  </si>
  <si>
    <t>2026 Olympic Reps, Homan</t>
  </si>
  <si>
    <t>MD Carding Options for the 2026 / 2027 Season</t>
  </si>
  <si>
    <t>Curling Canada will card a minimum of 4 teams for the 2026/2027 season</t>
  </si>
  <si>
    <t>If a player from one of the below scenarios is receiving a higher valued card from 4-person Mens or Womens, or is not eligible for a</t>
  </si>
  <si>
    <t>card, the value of the forfeited card will be distributed to the next athlete(s) on the carding eligibility list.</t>
  </si>
  <si>
    <t>The distribution will be in six month increments, until the forfeited carding value is consumed.</t>
  </si>
  <si>
    <t>Team to Remain Together</t>
  </si>
  <si>
    <t>If either athlete is receiving carding from 2026-27 4-person program, the carding will be re-allocated in 6-month increments to the next highest ranked Selected Team not already carded.</t>
  </si>
  <si>
    <t>2025 CMDCC Champions (qualified for 2026 WMDCC)</t>
  </si>
  <si>
    <t>If either athlete is receiving carding from 2026-27 4-person program, the carding will be re-allocated in 6-month increments to the next highest ranked Selected Team , not already carded.</t>
  </si>
  <si>
    <t>2026 CMDCC Champions (Quaiified for 2027 WMDCC)</t>
  </si>
  <si>
    <t>If either athlete is receiving carding from 2026-27 4-person program, the carding will be re-allocated in 6-month increments to the next highest ranked Selected Team, not already carded.</t>
  </si>
  <si>
    <t>Selected Team will be allocated. This team must be approved by the HP Leadership Team to receive carding, if not, the next team will be invited etc.</t>
  </si>
  <si>
    <t>Total Months to allocate is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</si>
</sst>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Aptos Narrow"/>
      <family val="2"/>
      <scheme val="minor"/>
    </font>
    <font>
      <sz val="12"/>
      <color theme="1"/>
      <name val="Calibri"/>
      <family val="2"/>
    </font>
    <font>
      <b/>
      <sz val="12"/>
      <color theme="1"/>
      <name val="Calibri"/>
      <family val="2"/>
    </font>
    <font>
      <b/>
      <sz val="20"/>
      <color theme="1"/>
      <name val="Calibri"/>
      <family val="2"/>
    </font>
    <font>
      <b/>
      <sz val="12"/>
      <color rgb="FF000000"/>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1" fillId="0" borderId="0" xfId="0" applyFont="1" applyAlignment="1">
      <alignment wrapText="1"/>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wrapText="1"/>
    </xf>
    <xf numFmtId="0" fontId="2" fillId="0" borderId="0" xfId="0" applyFont="1" applyAlignment="1">
      <alignment horizontal="left" vertical="center"/>
    </xf>
    <xf numFmtId="0" fontId="1" fillId="0" borderId="1" xfId="0" applyFont="1" applyBorder="1" applyAlignment="1">
      <alignment vertical="center" wrapText="1"/>
    </xf>
    <xf numFmtId="0" fontId="4" fillId="0" borderId="0" xfId="0" applyFont="1"/>
    <xf numFmtId="0" fontId="1" fillId="2" borderId="1" xfId="0" applyFont="1" applyFill="1" applyBorder="1" applyAlignment="1">
      <alignment horizontal="center" vertical="center"/>
    </xf>
    <xf numFmtId="0" fontId="1" fillId="0" borderId="1" xfId="0" applyFont="1" applyBorder="1" applyAlignment="1">
      <alignment vertical="top"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D760-4975-BC48-A8F9-D7CD04752CED}">
  <dimension ref="A1:G24"/>
  <sheetViews>
    <sheetView topLeftCell="D6" workbookViewId="0">
      <selection activeCell="G13" sqref="G13"/>
    </sheetView>
  </sheetViews>
  <sheetFormatPr defaultColWidth="10.875" defaultRowHeight="15.95"/>
  <cols>
    <col min="1" max="1" width="9.375" style="2" bestFit="1" customWidth="1"/>
    <col min="2" max="2" width="9.375" style="2" customWidth="1"/>
    <col min="3" max="3" width="14" style="2" bestFit="1" customWidth="1"/>
    <col min="4" max="4" width="18.875" style="2" bestFit="1" customWidth="1"/>
    <col min="5" max="5" width="24" style="10" bestFit="1" customWidth="1"/>
    <col min="6" max="6" width="27.125" style="8" bestFit="1" customWidth="1"/>
    <col min="7" max="7" width="101.625" style="6" bestFit="1" customWidth="1"/>
    <col min="8" max="16384" width="10.875" style="1"/>
  </cols>
  <sheetData>
    <row r="1" spans="1:7" ht="26.1">
      <c r="A1" s="20" t="s">
        <v>0</v>
      </c>
      <c r="B1" s="20"/>
      <c r="C1" s="20"/>
      <c r="D1" s="20"/>
      <c r="E1" s="20"/>
      <c r="F1" s="20"/>
      <c r="G1" s="20"/>
    </row>
    <row r="2" spans="1:7">
      <c r="A2" s="15" t="s">
        <v>1</v>
      </c>
    </row>
    <row r="3" spans="1:7">
      <c r="A3" s="15" t="s">
        <v>2</v>
      </c>
    </row>
    <row r="4" spans="1:7">
      <c r="A4" s="15" t="s">
        <v>3</v>
      </c>
    </row>
    <row r="5" spans="1:7">
      <c r="A5" s="17" t="s">
        <v>4</v>
      </c>
    </row>
    <row r="6" spans="1:7">
      <c r="A6" s="17" t="s">
        <v>5</v>
      </c>
    </row>
    <row r="7" spans="1:7">
      <c r="A7" s="17" t="s">
        <v>6</v>
      </c>
    </row>
    <row r="8" spans="1:7">
      <c r="A8" s="15"/>
    </row>
    <row r="10" spans="1:7" s="4" customFormat="1">
      <c r="A10" s="3" t="s">
        <v>7</v>
      </c>
      <c r="B10" s="3" t="s">
        <v>8</v>
      </c>
      <c r="C10" s="3" t="s">
        <v>9</v>
      </c>
      <c r="D10" s="3" t="s">
        <v>10</v>
      </c>
      <c r="E10" s="9"/>
      <c r="F10" s="7"/>
      <c r="G10" s="5"/>
    </row>
    <row r="11" spans="1:7" ht="32.25">
      <c r="A11" s="11" t="s">
        <v>11</v>
      </c>
      <c r="B11" s="11">
        <v>4</v>
      </c>
      <c r="C11" s="11">
        <v>12</v>
      </c>
      <c r="D11" s="11">
        <f>B11*C11</f>
        <v>48</v>
      </c>
      <c r="E11" s="12" t="s">
        <v>12</v>
      </c>
      <c r="F11" s="13" t="s">
        <v>13</v>
      </c>
      <c r="G11" s="14" t="s">
        <v>14</v>
      </c>
    </row>
    <row r="12" spans="1:7" ht="32.25">
      <c r="A12" s="11" t="s">
        <v>15</v>
      </c>
      <c r="B12" s="11">
        <v>4</v>
      </c>
      <c r="C12" s="11">
        <v>12</v>
      </c>
      <c r="D12" s="11">
        <f t="shared" ref="D12:D14" si="0">B12*C12</f>
        <v>48</v>
      </c>
      <c r="E12" s="12" t="s">
        <v>16</v>
      </c>
      <c r="F12" s="13" t="s">
        <v>13</v>
      </c>
      <c r="G12" s="14" t="s">
        <v>14</v>
      </c>
    </row>
    <row r="13" spans="1:7" ht="48.75">
      <c r="A13" s="11" t="s">
        <v>17</v>
      </c>
      <c r="B13" s="11">
        <v>4</v>
      </c>
      <c r="C13" s="11">
        <v>9</v>
      </c>
      <c r="D13" s="11">
        <f t="shared" si="0"/>
        <v>36</v>
      </c>
      <c r="E13" s="12" t="s">
        <v>18</v>
      </c>
      <c r="F13" s="13" t="s">
        <v>13</v>
      </c>
      <c r="G13" s="16" t="s">
        <v>19</v>
      </c>
    </row>
    <row r="14" spans="1:7" ht="32.25">
      <c r="A14" s="11" t="s">
        <v>17</v>
      </c>
      <c r="B14" s="11">
        <v>4</v>
      </c>
      <c r="C14" s="11">
        <v>9</v>
      </c>
      <c r="D14" s="11">
        <f t="shared" si="0"/>
        <v>36</v>
      </c>
      <c r="E14" s="12" t="s">
        <v>20</v>
      </c>
      <c r="F14" s="12" t="s">
        <v>20</v>
      </c>
      <c r="G14" s="19" t="s">
        <v>21</v>
      </c>
    </row>
    <row r="17" spans="1:7" s="4" customFormat="1">
      <c r="A17" s="3"/>
      <c r="B17" s="3">
        <f>SUM(B11:B16)</f>
        <v>16</v>
      </c>
      <c r="C17" s="3"/>
      <c r="D17" s="3">
        <f>SUM(D11:D16)</f>
        <v>168</v>
      </c>
      <c r="E17" s="9"/>
      <c r="F17" s="7"/>
      <c r="G17" s="5"/>
    </row>
    <row r="19" spans="1:7">
      <c r="C19" s="2" t="s">
        <v>22</v>
      </c>
    </row>
    <row r="22" spans="1:7">
      <c r="A22" s="1"/>
    </row>
    <row r="23" spans="1:7">
      <c r="A23" s="1"/>
    </row>
    <row r="24" spans="1:7">
      <c r="A24" s="1"/>
    </row>
  </sheetData>
  <mergeCells count="1">
    <mergeCell ref="A1:G1"/>
  </mergeCell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3871-729E-3543-BE57-55D3B4F32C23}">
  <dimension ref="A1:G19"/>
  <sheetViews>
    <sheetView topLeftCell="C3" workbookViewId="0">
      <selection activeCell="G12" sqref="G12"/>
    </sheetView>
  </sheetViews>
  <sheetFormatPr defaultColWidth="10.875" defaultRowHeight="15.95"/>
  <cols>
    <col min="1" max="2" width="9.375" style="2" customWidth="1"/>
    <col min="3" max="3" width="14" style="2" bestFit="1" customWidth="1"/>
    <col min="4" max="4" width="18.875" style="2" bestFit="1" customWidth="1"/>
    <col min="5" max="5" width="24" style="10" bestFit="1" customWidth="1"/>
    <col min="6" max="6" width="27.125" style="8" bestFit="1" customWidth="1"/>
    <col min="7" max="7" width="101.625" style="6" bestFit="1" customWidth="1"/>
    <col min="8" max="16384" width="10.875" style="1"/>
  </cols>
  <sheetData>
    <row r="1" spans="1:7" ht="26.1">
      <c r="A1" s="20" t="s">
        <v>23</v>
      </c>
      <c r="B1" s="20"/>
      <c r="C1" s="20"/>
      <c r="D1" s="20"/>
      <c r="E1" s="20"/>
      <c r="F1" s="20"/>
      <c r="G1" s="20"/>
    </row>
    <row r="2" spans="1:7">
      <c r="A2" s="15" t="s">
        <v>1</v>
      </c>
    </row>
    <row r="3" spans="1:7">
      <c r="A3" s="15" t="s">
        <v>24</v>
      </c>
    </row>
    <row r="4" spans="1:7">
      <c r="A4" s="15" t="s">
        <v>25</v>
      </c>
    </row>
    <row r="5" spans="1:7">
      <c r="A5" s="17" t="s">
        <v>4</v>
      </c>
    </row>
    <row r="6" spans="1:7">
      <c r="A6" s="17" t="s">
        <v>5</v>
      </c>
    </row>
    <row r="7" spans="1:7">
      <c r="A7" s="17" t="s">
        <v>6</v>
      </c>
    </row>
    <row r="8" spans="1:7">
      <c r="A8" s="15"/>
    </row>
    <row r="10" spans="1:7" s="4" customFormat="1">
      <c r="A10" s="3" t="s">
        <v>7</v>
      </c>
      <c r="B10" s="3" t="s">
        <v>8</v>
      </c>
      <c r="C10" s="3" t="s">
        <v>9</v>
      </c>
      <c r="D10" s="3" t="s">
        <v>10</v>
      </c>
      <c r="E10" s="9"/>
      <c r="F10" s="7"/>
      <c r="G10" s="5"/>
    </row>
    <row r="11" spans="1:7" ht="32.25">
      <c r="A11" s="11" t="s">
        <v>11</v>
      </c>
      <c r="B11" s="11">
        <v>4</v>
      </c>
      <c r="C11" s="11">
        <v>12</v>
      </c>
      <c r="D11" s="11">
        <f>B11*C11</f>
        <v>48</v>
      </c>
      <c r="E11" s="12" t="s">
        <v>26</v>
      </c>
      <c r="F11" s="13" t="s">
        <v>13</v>
      </c>
      <c r="G11" s="14" t="s">
        <v>27</v>
      </c>
    </row>
    <row r="12" spans="1:7" ht="48.75">
      <c r="A12" s="11" t="s">
        <v>17</v>
      </c>
      <c r="B12" s="11">
        <v>4</v>
      </c>
      <c r="C12" s="11">
        <v>10</v>
      </c>
      <c r="D12" s="11">
        <f t="shared" ref="D12:D14" si="0">B12*C12</f>
        <v>40</v>
      </c>
      <c r="E12" s="12" t="s">
        <v>18</v>
      </c>
      <c r="F12" s="13" t="s">
        <v>13</v>
      </c>
      <c r="G12" s="16" t="s">
        <v>28</v>
      </c>
    </row>
    <row r="13" spans="1:7" ht="32.25">
      <c r="A13" s="11" t="s">
        <v>17</v>
      </c>
      <c r="B13" s="11">
        <v>4</v>
      </c>
      <c r="C13" s="11">
        <v>10</v>
      </c>
      <c r="D13" s="11">
        <f t="shared" si="0"/>
        <v>40</v>
      </c>
      <c r="E13" s="12" t="s">
        <v>20</v>
      </c>
      <c r="F13" s="12" t="s">
        <v>20</v>
      </c>
      <c r="G13" s="19" t="s">
        <v>21</v>
      </c>
    </row>
    <row r="14" spans="1:7" ht="32.25">
      <c r="A14" s="11" t="s">
        <v>17</v>
      </c>
      <c r="B14" s="11">
        <v>4</v>
      </c>
      <c r="C14" s="11">
        <v>10</v>
      </c>
      <c r="D14" s="11">
        <f t="shared" si="0"/>
        <v>40</v>
      </c>
      <c r="E14" s="12" t="s">
        <v>20</v>
      </c>
      <c r="F14" s="12" t="s">
        <v>20</v>
      </c>
      <c r="G14" s="19" t="s">
        <v>21</v>
      </c>
    </row>
    <row r="16" spans="1:7" s="4" customFormat="1">
      <c r="A16" s="3"/>
      <c r="B16" s="3">
        <f>SUM(B11:B15)</f>
        <v>16</v>
      </c>
      <c r="C16" s="3"/>
      <c r="D16" s="3">
        <f>SUM(D11:D15)</f>
        <v>168</v>
      </c>
      <c r="E16" s="9"/>
      <c r="F16" s="7"/>
      <c r="G16" s="5"/>
    </row>
    <row r="17" spans="3:3">
      <c r="C17" s="2" t="s">
        <v>22</v>
      </c>
    </row>
    <row r="18" spans="3:3" ht="15.75"/>
    <row r="19" spans="3:3" ht="15.75"/>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3FF6-8BE2-F545-8909-E44DF5C9229C}">
  <dimension ref="A1:G27"/>
  <sheetViews>
    <sheetView topLeftCell="C13" workbookViewId="0">
      <selection activeCell="G12" sqref="G12"/>
    </sheetView>
  </sheetViews>
  <sheetFormatPr defaultColWidth="10.875" defaultRowHeight="15.95"/>
  <cols>
    <col min="1" max="1" width="9.375" style="2" bestFit="1" customWidth="1"/>
    <col min="2" max="2" width="9.375" style="2" customWidth="1"/>
    <col min="3" max="3" width="14" style="2" bestFit="1" customWidth="1"/>
    <col min="4" max="4" width="18.875" style="2" bestFit="1" customWidth="1"/>
    <col min="5" max="5" width="24" style="10" bestFit="1" customWidth="1"/>
    <col min="6" max="6" width="27.125" style="8" bestFit="1" customWidth="1"/>
    <col min="7" max="7" width="101.625" style="6" bestFit="1" customWidth="1"/>
    <col min="8" max="16384" width="10.875" style="1"/>
  </cols>
  <sheetData>
    <row r="1" spans="1:7" ht="26.1">
      <c r="A1" s="20" t="s">
        <v>29</v>
      </c>
      <c r="B1" s="20"/>
      <c r="C1" s="20"/>
      <c r="D1" s="20"/>
      <c r="E1" s="20"/>
      <c r="F1" s="20"/>
      <c r="G1" s="20"/>
    </row>
    <row r="2" spans="1:7">
      <c r="A2" s="15" t="s">
        <v>1</v>
      </c>
    </row>
    <row r="3" spans="1:7">
      <c r="A3" s="15" t="s">
        <v>24</v>
      </c>
    </row>
    <row r="4" spans="1:7">
      <c r="A4" s="15" t="s">
        <v>3</v>
      </c>
    </row>
    <row r="5" spans="1:7">
      <c r="A5" s="17" t="s">
        <v>4</v>
      </c>
    </row>
    <row r="6" spans="1:7">
      <c r="A6" s="17" t="s">
        <v>5</v>
      </c>
    </row>
    <row r="7" spans="1:7">
      <c r="A7" s="17" t="s">
        <v>6</v>
      </c>
    </row>
    <row r="8" spans="1:7">
      <c r="A8" s="15"/>
    </row>
    <row r="9" spans="1:7">
      <c r="A9" s="3" t="s">
        <v>30</v>
      </c>
    </row>
    <row r="10" spans="1:7" s="4" customFormat="1">
      <c r="A10" s="3" t="s">
        <v>7</v>
      </c>
      <c r="B10" s="3" t="s">
        <v>8</v>
      </c>
      <c r="C10" s="3" t="s">
        <v>9</v>
      </c>
      <c r="D10" s="3" t="s">
        <v>10</v>
      </c>
      <c r="E10" s="9"/>
      <c r="F10" s="7"/>
      <c r="G10" s="5"/>
    </row>
    <row r="11" spans="1:7" ht="33.950000000000003">
      <c r="A11" s="11" t="s">
        <v>11</v>
      </c>
      <c r="B11" s="11">
        <v>4</v>
      </c>
      <c r="C11" s="11">
        <v>12</v>
      </c>
      <c r="D11" s="11">
        <f>B11*C11</f>
        <v>48</v>
      </c>
      <c r="E11" s="12" t="s">
        <v>31</v>
      </c>
      <c r="F11" s="13" t="s">
        <v>13</v>
      </c>
      <c r="G11" s="14" t="s">
        <v>32</v>
      </c>
    </row>
    <row r="12" spans="1:7" ht="48.75">
      <c r="A12" s="11" t="s">
        <v>17</v>
      </c>
      <c r="B12" s="11">
        <v>4</v>
      </c>
      <c r="C12" s="11">
        <v>10</v>
      </c>
      <c r="D12" s="11">
        <f t="shared" ref="D12:D14" si="0">B12*C12</f>
        <v>40</v>
      </c>
      <c r="E12" s="12" t="s">
        <v>33</v>
      </c>
      <c r="F12" s="13" t="s">
        <v>13</v>
      </c>
      <c r="G12" s="16" t="s">
        <v>19</v>
      </c>
    </row>
    <row r="13" spans="1:7" ht="32.25">
      <c r="A13" s="11" t="s">
        <v>17</v>
      </c>
      <c r="B13" s="11">
        <v>4</v>
      </c>
      <c r="C13" s="11">
        <v>10</v>
      </c>
      <c r="D13" s="11">
        <f t="shared" si="0"/>
        <v>40</v>
      </c>
      <c r="E13" s="12" t="s">
        <v>20</v>
      </c>
      <c r="F13" s="12" t="s">
        <v>20</v>
      </c>
      <c r="G13" s="19" t="s">
        <v>21</v>
      </c>
    </row>
    <row r="14" spans="1:7" ht="32.25">
      <c r="A14" s="11" t="s">
        <v>17</v>
      </c>
      <c r="B14" s="11">
        <v>4</v>
      </c>
      <c r="C14" s="11">
        <v>10</v>
      </c>
      <c r="D14" s="11">
        <f t="shared" si="0"/>
        <v>40</v>
      </c>
      <c r="E14" s="12" t="s">
        <v>20</v>
      </c>
      <c r="F14" s="12" t="s">
        <v>20</v>
      </c>
      <c r="G14" s="19" t="s">
        <v>21</v>
      </c>
    </row>
    <row r="16" spans="1:7" s="4" customFormat="1">
      <c r="A16" s="3"/>
      <c r="B16" s="3">
        <f>SUM(B11:B15)</f>
        <v>16</v>
      </c>
      <c r="C16" s="3"/>
      <c r="D16" s="3">
        <f>SUM(D11:D15)</f>
        <v>168</v>
      </c>
      <c r="E16" s="9"/>
      <c r="F16" s="7"/>
      <c r="G16" s="5"/>
    </row>
    <row r="17" spans="1:7">
      <c r="C17" s="2" t="s">
        <v>22</v>
      </c>
    </row>
    <row r="19" spans="1:7">
      <c r="A19" s="3" t="s">
        <v>34</v>
      </c>
    </row>
    <row r="20" spans="1:7" s="4" customFormat="1">
      <c r="A20" s="3" t="s">
        <v>7</v>
      </c>
      <c r="B20" s="3" t="s">
        <v>8</v>
      </c>
      <c r="C20" s="3" t="s">
        <v>9</v>
      </c>
      <c r="D20" s="3" t="s">
        <v>10</v>
      </c>
      <c r="E20" s="9"/>
      <c r="F20" s="7"/>
      <c r="G20" s="5"/>
    </row>
    <row r="21" spans="1:7" ht="32.25">
      <c r="A21" s="11" t="s">
        <v>11</v>
      </c>
      <c r="B21" s="11">
        <v>4</v>
      </c>
      <c r="C21" s="11">
        <v>12</v>
      </c>
      <c r="D21" s="11">
        <f>B21*C21</f>
        <v>48</v>
      </c>
      <c r="E21" s="12" t="s">
        <v>35</v>
      </c>
      <c r="F21" s="13" t="s">
        <v>13</v>
      </c>
      <c r="G21" s="14" t="s">
        <v>14</v>
      </c>
    </row>
    <row r="22" spans="1:7" ht="32.25">
      <c r="A22" s="11" t="s">
        <v>15</v>
      </c>
      <c r="B22" s="11">
        <v>4</v>
      </c>
      <c r="C22" s="11">
        <v>12</v>
      </c>
      <c r="D22" s="11">
        <f t="shared" ref="D22" si="1">B22*C22</f>
        <v>48</v>
      </c>
      <c r="E22" s="12" t="s">
        <v>36</v>
      </c>
      <c r="F22" s="13" t="s">
        <v>13</v>
      </c>
      <c r="G22" s="14" t="s">
        <v>37</v>
      </c>
    </row>
    <row r="23" spans="1:7" ht="48.75">
      <c r="A23" s="11" t="s">
        <v>17</v>
      </c>
      <c r="B23" s="11">
        <v>4</v>
      </c>
      <c r="C23" s="11">
        <v>9</v>
      </c>
      <c r="D23" s="11">
        <f t="shared" ref="D23:D24" si="2">B23*C23</f>
        <v>36</v>
      </c>
      <c r="E23" s="12" t="s">
        <v>38</v>
      </c>
      <c r="F23" s="13" t="s">
        <v>13</v>
      </c>
      <c r="G23" s="16" t="s">
        <v>39</v>
      </c>
    </row>
    <row r="24" spans="1:7" ht="32.25">
      <c r="A24" s="11" t="s">
        <v>17</v>
      </c>
      <c r="B24" s="11">
        <v>4</v>
      </c>
      <c r="C24" s="11">
        <v>9</v>
      </c>
      <c r="D24" s="11">
        <f t="shared" si="2"/>
        <v>36</v>
      </c>
      <c r="E24" s="12" t="s">
        <v>20</v>
      </c>
      <c r="F24" s="12" t="s">
        <v>20</v>
      </c>
      <c r="G24" s="19" t="s">
        <v>21</v>
      </c>
    </row>
    <row r="26" spans="1:7" s="4" customFormat="1">
      <c r="A26" s="3"/>
      <c r="B26" s="3">
        <f>SUM(B21:B25)</f>
        <v>16</v>
      </c>
      <c r="C26" s="3"/>
      <c r="D26" s="3">
        <f>SUM(D21:D25)</f>
        <v>168</v>
      </c>
      <c r="E26" s="9"/>
      <c r="F26" s="7"/>
      <c r="G26" s="5"/>
    </row>
    <row r="27" spans="1:7">
      <c r="C27" s="2" t="s">
        <v>22</v>
      </c>
    </row>
  </sheetData>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73CF-9798-114C-B4ED-C6D153274E11}">
  <dimension ref="A1:G27"/>
  <sheetViews>
    <sheetView topLeftCell="D6" workbookViewId="0">
      <selection activeCell="G14" sqref="G14"/>
    </sheetView>
  </sheetViews>
  <sheetFormatPr defaultColWidth="10.875" defaultRowHeight="15.95"/>
  <cols>
    <col min="1" max="1" width="9.375" style="2" bestFit="1" customWidth="1"/>
    <col min="2" max="2" width="9.375" style="2" customWidth="1"/>
    <col min="3" max="3" width="14" style="2" bestFit="1" customWidth="1"/>
    <col min="4" max="4" width="18.875" style="2" bestFit="1" customWidth="1"/>
    <col min="5" max="5" width="24" style="10" bestFit="1" customWidth="1"/>
    <col min="6" max="6" width="27.125" style="8" bestFit="1" customWidth="1"/>
    <col min="7" max="7" width="101.625" style="6" bestFit="1" customWidth="1"/>
    <col min="8" max="16384" width="10.875" style="1"/>
  </cols>
  <sheetData>
    <row r="1" spans="1:7" ht="26.1">
      <c r="A1" s="20" t="s">
        <v>40</v>
      </c>
      <c r="B1" s="20"/>
      <c r="C1" s="20"/>
      <c r="D1" s="20"/>
      <c r="E1" s="20"/>
      <c r="F1" s="20"/>
      <c r="G1" s="20"/>
    </row>
    <row r="2" spans="1:7">
      <c r="A2" s="15" t="s">
        <v>1</v>
      </c>
    </row>
    <row r="3" spans="1:7">
      <c r="A3" s="15" t="s">
        <v>2</v>
      </c>
    </row>
    <row r="4" spans="1:7">
      <c r="A4" s="15" t="s">
        <v>25</v>
      </c>
    </row>
    <row r="5" spans="1:7">
      <c r="A5" s="17" t="s">
        <v>4</v>
      </c>
    </row>
    <row r="6" spans="1:7">
      <c r="A6" s="17" t="s">
        <v>5</v>
      </c>
    </row>
    <row r="7" spans="1:7">
      <c r="A7" s="17" t="s">
        <v>6</v>
      </c>
    </row>
    <row r="8" spans="1:7">
      <c r="A8" s="15"/>
    </row>
    <row r="9" spans="1:7">
      <c r="A9" s="3" t="s">
        <v>30</v>
      </c>
    </row>
    <row r="10" spans="1:7" s="4" customFormat="1">
      <c r="A10" s="3" t="s">
        <v>7</v>
      </c>
      <c r="B10" s="3" t="s">
        <v>8</v>
      </c>
      <c r="C10" s="3" t="s">
        <v>9</v>
      </c>
      <c r="D10" s="3" t="s">
        <v>10</v>
      </c>
      <c r="E10" s="9"/>
      <c r="F10" s="7"/>
      <c r="G10" s="5"/>
    </row>
    <row r="11" spans="1:7" ht="32.25">
      <c r="A11" s="11" t="s">
        <v>11</v>
      </c>
      <c r="B11" s="11">
        <v>4</v>
      </c>
      <c r="C11" s="11">
        <v>12</v>
      </c>
      <c r="D11" s="11">
        <f>B11*C11</f>
        <v>48</v>
      </c>
      <c r="E11" s="12" t="s">
        <v>35</v>
      </c>
      <c r="F11" s="13" t="s">
        <v>13</v>
      </c>
      <c r="G11" s="14" t="s">
        <v>14</v>
      </c>
    </row>
    <row r="12" spans="1:7" ht="32.25">
      <c r="A12" s="11" t="s">
        <v>15</v>
      </c>
      <c r="B12" s="11">
        <v>4</v>
      </c>
      <c r="C12" s="11">
        <v>12</v>
      </c>
      <c r="D12" s="11">
        <f t="shared" ref="D12" si="0">B12*C12</f>
        <v>48</v>
      </c>
      <c r="E12" s="12" t="s">
        <v>41</v>
      </c>
      <c r="F12" s="13" t="s">
        <v>13</v>
      </c>
      <c r="G12" s="14" t="s">
        <v>14</v>
      </c>
    </row>
    <row r="13" spans="1:7" ht="48.75">
      <c r="A13" s="11" t="s">
        <v>17</v>
      </c>
      <c r="B13" s="11">
        <v>4</v>
      </c>
      <c r="C13" s="11">
        <v>9</v>
      </c>
      <c r="D13" s="11">
        <f t="shared" ref="D13:D14" si="1">B13*C13</f>
        <v>36</v>
      </c>
      <c r="E13" s="12" t="s">
        <v>33</v>
      </c>
      <c r="F13" s="13" t="s">
        <v>13</v>
      </c>
      <c r="G13" s="16" t="s">
        <v>42</v>
      </c>
    </row>
    <row r="14" spans="1:7" ht="32.25">
      <c r="A14" s="11" t="s">
        <v>17</v>
      </c>
      <c r="B14" s="11">
        <v>4</v>
      </c>
      <c r="C14" s="11">
        <v>9</v>
      </c>
      <c r="D14" s="11">
        <f t="shared" si="1"/>
        <v>36</v>
      </c>
      <c r="E14" s="16" t="s">
        <v>20</v>
      </c>
      <c r="F14" s="19" t="s">
        <v>43</v>
      </c>
      <c r="G14" s="19" t="s">
        <v>21</v>
      </c>
    </row>
    <row r="16" spans="1:7" s="4" customFormat="1">
      <c r="A16" s="3"/>
      <c r="B16" s="3">
        <f>SUM(B11:B15)</f>
        <v>16</v>
      </c>
      <c r="C16" s="3"/>
      <c r="D16" s="3">
        <f>SUM(D11:D15)</f>
        <v>168</v>
      </c>
      <c r="E16" s="9"/>
      <c r="F16" s="7"/>
      <c r="G16" s="5"/>
    </row>
    <row r="17" spans="1:7" ht="15.75">
      <c r="C17" s="2" t="s">
        <v>22</v>
      </c>
    </row>
    <row r="19" spans="1:7">
      <c r="A19" s="3" t="s">
        <v>34</v>
      </c>
    </row>
    <row r="20" spans="1:7" s="4" customFormat="1">
      <c r="A20" s="3" t="s">
        <v>7</v>
      </c>
      <c r="B20" s="3" t="s">
        <v>8</v>
      </c>
      <c r="C20" s="3" t="s">
        <v>9</v>
      </c>
      <c r="D20" s="3" t="s">
        <v>10</v>
      </c>
      <c r="E20" s="9"/>
      <c r="F20" s="7"/>
      <c r="G20" s="5"/>
    </row>
    <row r="21" spans="1:7" ht="33.950000000000003">
      <c r="A21" s="11" t="s">
        <v>11</v>
      </c>
      <c r="B21" s="11">
        <v>4</v>
      </c>
      <c r="C21" s="11">
        <v>12</v>
      </c>
      <c r="D21" s="11">
        <f>B21*C21</f>
        <v>48</v>
      </c>
      <c r="E21" s="12" t="s">
        <v>44</v>
      </c>
      <c r="F21" s="13" t="s">
        <v>13</v>
      </c>
      <c r="G21" s="14" t="s">
        <v>32</v>
      </c>
    </row>
    <row r="22" spans="1:7" ht="33.950000000000003">
      <c r="A22" s="11" t="s">
        <v>17</v>
      </c>
      <c r="B22" s="11">
        <v>4</v>
      </c>
      <c r="C22" s="11">
        <v>10</v>
      </c>
      <c r="D22" s="11">
        <f t="shared" ref="D22:D24" si="2">B22*C22</f>
        <v>40</v>
      </c>
      <c r="E22" s="12" t="s">
        <v>38</v>
      </c>
      <c r="F22" s="13" t="s">
        <v>13</v>
      </c>
      <c r="G22" s="14" t="s">
        <v>32</v>
      </c>
    </row>
    <row r="23" spans="1:7" ht="48.75">
      <c r="A23" s="11" t="s">
        <v>17</v>
      </c>
      <c r="B23" s="11">
        <v>4</v>
      </c>
      <c r="C23" s="11">
        <v>10</v>
      </c>
      <c r="D23" s="11">
        <f t="shared" si="2"/>
        <v>40</v>
      </c>
      <c r="E23" s="12" t="s">
        <v>20</v>
      </c>
      <c r="F23" s="13" t="s">
        <v>13</v>
      </c>
      <c r="G23" s="16" t="s">
        <v>39</v>
      </c>
    </row>
    <row r="24" spans="1:7" ht="32.25">
      <c r="A24" s="11" t="s">
        <v>17</v>
      </c>
      <c r="B24" s="11">
        <v>4</v>
      </c>
      <c r="C24" s="11">
        <v>10</v>
      </c>
      <c r="D24" s="11">
        <f t="shared" si="2"/>
        <v>40</v>
      </c>
      <c r="E24" s="12" t="s">
        <v>20</v>
      </c>
      <c r="F24" s="12" t="s">
        <v>20</v>
      </c>
      <c r="G24" s="19" t="s">
        <v>21</v>
      </c>
    </row>
    <row r="26" spans="1:7" s="4" customFormat="1">
      <c r="A26" s="3"/>
      <c r="B26" s="3">
        <f>SUM(B21:B25)</f>
        <v>16</v>
      </c>
      <c r="C26" s="3"/>
      <c r="D26" s="3">
        <f>SUM(D21:D25)</f>
        <v>168</v>
      </c>
      <c r="E26" s="9"/>
      <c r="F26" s="7"/>
      <c r="G26" s="5"/>
    </row>
    <row r="27" spans="1:7">
      <c r="C27" s="2" t="s">
        <v>22</v>
      </c>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909D-9783-438B-9177-B2757D3D9FFA}">
  <dimension ref="A1:G15"/>
  <sheetViews>
    <sheetView tabSelected="1" topLeftCell="C3" workbookViewId="0">
      <selection activeCell="G10" sqref="G10"/>
    </sheetView>
  </sheetViews>
  <sheetFormatPr defaultColWidth="10.875" defaultRowHeight="15.75"/>
  <cols>
    <col min="1" max="1" width="9.375" style="2" bestFit="1" customWidth="1"/>
    <col min="2" max="2" width="9.375" style="2" customWidth="1"/>
    <col min="3" max="3" width="14" style="2" bestFit="1" customWidth="1"/>
    <col min="4" max="4" width="18.875" style="2" bestFit="1" customWidth="1"/>
    <col min="5" max="5" width="24" style="10" bestFit="1" customWidth="1"/>
    <col min="6" max="6" width="27.125" style="8" bestFit="1" customWidth="1"/>
    <col min="7" max="7" width="101.625" style="6" bestFit="1" customWidth="1"/>
    <col min="8" max="16384" width="10.875" style="1"/>
  </cols>
  <sheetData>
    <row r="1" spans="1:7" ht="26.25">
      <c r="A1" s="20" t="s">
        <v>45</v>
      </c>
      <c r="B1" s="20"/>
      <c r="C1" s="20"/>
      <c r="D1" s="20"/>
      <c r="E1" s="20"/>
      <c r="F1" s="20"/>
      <c r="G1" s="20"/>
    </row>
    <row r="2" spans="1:7">
      <c r="A2" s="15" t="s">
        <v>46</v>
      </c>
    </row>
    <row r="3" spans="1:7">
      <c r="A3" s="17" t="s">
        <v>47</v>
      </c>
    </row>
    <row r="4" spans="1:7">
      <c r="A4" s="17" t="s">
        <v>48</v>
      </c>
    </row>
    <row r="5" spans="1:7">
      <c r="A5" s="17" t="s">
        <v>49</v>
      </c>
    </row>
    <row r="6" spans="1:7">
      <c r="A6" s="15"/>
    </row>
    <row r="7" spans="1:7">
      <c r="A7" s="3"/>
    </row>
    <row r="8" spans="1:7" s="4" customFormat="1">
      <c r="A8" s="3" t="s">
        <v>7</v>
      </c>
      <c r="B8" s="3" t="s">
        <v>8</v>
      </c>
      <c r="C8" s="3" t="s">
        <v>9</v>
      </c>
      <c r="D8" s="3" t="s">
        <v>10</v>
      </c>
      <c r="E8" s="9"/>
      <c r="F8" s="7"/>
      <c r="G8" s="5"/>
    </row>
    <row r="9" spans="1:7" ht="32.25">
      <c r="A9" s="11" t="s">
        <v>11</v>
      </c>
      <c r="B9" s="11">
        <v>2</v>
      </c>
      <c r="C9" s="11">
        <v>12</v>
      </c>
      <c r="D9" s="11">
        <f>B9*C9</f>
        <v>24</v>
      </c>
      <c r="E9" s="12" t="s">
        <v>12</v>
      </c>
      <c r="F9" s="13" t="s">
        <v>50</v>
      </c>
      <c r="G9" s="16" t="s">
        <v>51</v>
      </c>
    </row>
    <row r="10" spans="1:7" ht="48.75">
      <c r="A10" s="11" t="s">
        <v>17</v>
      </c>
      <c r="B10" s="11">
        <v>2</v>
      </c>
      <c r="C10" s="11">
        <v>12</v>
      </c>
      <c r="D10" s="18">
        <f t="shared" ref="D10:D12" si="0">B10*C10</f>
        <v>24</v>
      </c>
      <c r="E10" s="12" t="s">
        <v>52</v>
      </c>
      <c r="F10" s="13" t="s">
        <v>50</v>
      </c>
      <c r="G10" s="16" t="s">
        <v>53</v>
      </c>
    </row>
    <row r="11" spans="1:7" ht="48.75">
      <c r="A11" s="11" t="s">
        <v>17</v>
      </c>
      <c r="B11" s="11">
        <v>2</v>
      </c>
      <c r="C11" s="11">
        <v>12</v>
      </c>
      <c r="D11" s="18">
        <v>24</v>
      </c>
      <c r="E11" s="12" t="s">
        <v>54</v>
      </c>
      <c r="F11" s="13" t="s">
        <v>50</v>
      </c>
      <c r="G11" s="16" t="s">
        <v>55</v>
      </c>
    </row>
    <row r="12" spans="1:7" ht="32.25">
      <c r="A12" s="11" t="s">
        <v>17</v>
      </c>
      <c r="B12" s="11">
        <v>2</v>
      </c>
      <c r="C12" s="11">
        <v>6</v>
      </c>
      <c r="D12" s="11">
        <f t="shared" si="0"/>
        <v>12</v>
      </c>
      <c r="E12" s="12" t="s">
        <v>20</v>
      </c>
      <c r="F12" s="12" t="s">
        <v>20</v>
      </c>
      <c r="G12" s="14" t="s">
        <v>56</v>
      </c>
    </row>
    <row r="14" spans="1:7" s="4" customFormat="1">
      <c r="A14" s="3"/>
      <c r="B14" s="3">
        <f>SUM(B9:B13)</f>
        <v>8</v>
      </c>
      <c r="C14" s="3"/>
      <c r="D14" s="3">
        <f>SUM(D9:D13)</f>
        <v>84</v>
      </c>
      <c r="E14" s="9"/>
      <c r="F14" s="7"/>
      <c r="G14" s="5"/>
    </row>
    <row r="15" spans="1:7">
      <c r="C15" s="2" t="s">
        <v>57</v>
      </c>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99d288-a9b7-47b3-8b8e-8fc257995c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AC2B44A590E549A2E1B6C20B1C8FD9" ma:contentTypeVersion="12" ma:contentTypeDescription="Create a new document." ma:contentTypeScope="" ma:versionID="dd9647347a3b589072ea4ea90a0eb01a">
  <xsd:schema xmlns:xsd="http://www.w3.org/2001/XMLSchema" xmlns:xs="http://www.w3.org/2001/XMLSchema" xmlns:p="http://schemas.microsoft.com/office/2006/metadata/properties" xmlns:ns2="4999d288-a9b7-47b3-8b8e-8fc257995ce6" targetNamespace="http://schemas.microsoft.com/office/2006/metadata/properties" ma:root="true" ma:fieldsID="79a913c4fb92366410f3182d9906c790" ns2:_="">
    <xsd:import namespace="4999d288-a9b7-47b3-8b8e-8fc257995c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99d288-a9b7-47b3-8b8e-8fc257995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e72a868-4d9a-475d-8acb-d4dee12027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2731A2-0803-4281-ACAD-B061FBE8E452}"/>
</file>

<file path=customXml/itemProps2.xml><?xml version="1.0" encoding="utf-8"?>
<ds:datastoreItem xmlns:ds="http://schemas.openxmlformats.org/officeDocument/2006/customXml" ds:itemID="{BDE68F29-FFF9-4FDB-BDE8-DF5C394FD2F8}"/>
</file>

<file path=customXml/itemProps3.xml><?xml version="1.0" encoding="utf-8"?>
<ds:datastoreItem xmlns:ds="http://schemas.openxmlformats.org/officeDocument/2006/customXml" ds:itemID="{D637171C-70BB-4B3B-AE2C-3864123DAC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Stoughton</dc:creator>
  <cp:keywords/>
  <dc:description/>
  <cp:lastModifiedBy/>
  <cp:revision/>
  <dcterms:created xsi:type="dcterms:W3CDTF">2025-05-02T19:47:57Z</dcterms:created>
  <dcterms:modified xsi:type="dcterms:W3CDTF">2025-10-21T14:02:39Z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0x0101007CAC2B44A590E549A2E1B6C20B1C8FD9</vt:lpwstr>
  </property>
  <property fmtid="{D5CDD505-2E9C-101B-9397-08002B2CF9AE}" pid="3" name="MediaServiceImageTags">
    <vt:lpwstr/>
  </property>
</Properties>
</file>